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lumnosuacj-my.sharepoint.com/personal/nopina_uacj_mx/Documents/Desktop/CARPETAS NORMA/FINANCIEROS/CUENTA PUBLICA ANUAL 2024/FORMATOS ENTREGA/"/>
    </mc:Choice>
  </mc:AlternateContent>
  <xr:revisionPtr revIDLastSave="3" documentId="13_ncr:1_{B911960F-EA0A-4A46-B114-E0B7DBD5861B}" xr6:coauthVersionLast="47" xr6:coauthVersionMax="47" xr10:uidLastSave="{B0654CD4-CA99-421F-8F10-3A9F54A05EA8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_xlnm.Print_Area" localSheetId="0">EAA!$B$2:$G$38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D8" i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<sst xmlns="http://schemas.openxmlformats.org/spreadsheetml/2006/main" count="37" uniqueCount="37">
  <si>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</si>
  <si>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</si>
  <si>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</si>
  <si>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</si>
  <si>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</si>
  <si>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</si>
  <si>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</si>
  <si>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</si>
  <si>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</si>
  <si>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</si>
  <si>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</si>
  <si>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</si>
  <si>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</si>
  <si>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</si>
  <si>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</si>
  <si>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</si>
  <si>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</si>
  <si>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</si>
  <si>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</si>
  <si>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</si>
  <si>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</si>
  <si>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</si>
  <si>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</si>
  <si>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</si>
  <si>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</si>
  <si>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</si>
  <si>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</si>
  <si>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</si>
  <si>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</si>
  <si>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</si>
  <si>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Del 01 de enero al 31 de diciembre del 2024</t>
  </si>
  <si>
    <t>UNIVERSIDAD AUTONOMA DE CIUDAD JUAREZ</t>
  </si>
  <si>
    <t>MTRO. GERARDO SANDOVAL MONTES</t>
  </si>
  <si>
    <t>L.C. CESAR ANTONIO VALDEZ ALVAREZ</t>
  </si>
  <si>
    <t>DIRECCION GENERAL DE SERVICIOS</t>
  </si>
  <si>
    <t>SUBDIRECCION DE CONTABILIDAD</t>
  </si>
  <si>
    <t>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</si>
</sst>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5" fontId="3" fillId="0" borderId="11" xfId="1" applyNumberFormat="1" applyFont="1" applyFill="1" applyBorder="1" applyAlignment="1">
      <alignment horizontal="right" vertical="center" wrapText="1"/>
    </xf>
    <xf numFmtId="165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centerContinuous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G38" sqref="B2:G38"/>
    </sheetView>
  </sheetViews>
  <sheetFormatPr defaultColWidth="11.5703125" defaultRowHeight="12" x14ac:dyDescent="0.2"/>
  <cols>
    <col min="1" max="1" width="2.7109375" style="13" customWidth="1"/>
    <col min="2" max="2" width="43.28515625" style="13" customWidth="1"/>
    <col min="3" max="3" width="15.85546875" style="13" bestFit="1" customWidth="1"/>
    <col min="4" max="5" width="16.28515625" style="13" bestFit="1" customWidth="1"/>
    <col min="6" max="6" width="15.85546875" style="13" bestFit="1" customWidth="1"/>
    <col min="7" max="7" width="16.28515625" style="13" bestFit="1" customWidth="1"/>
    <col min="8" max="16384" width="11.5703125" style="13"/>
  </cols>
  <sheetData>
    <row r="1" spans="2:7" ht="12.75" thickBot="1" x14ac:dyDescent="0.25"/>
    <row r="2" spans="2:7" x14ac:dyDescent="0.2">
      <c r="B2" s="21" t="s">
        <v>31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30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3078435534</v>
      </c>
      <c r="D8" s="7">
        <f>SUM(D10,D19)</f>
        <v>15409337807</v>
      </c>
      <c r="E8" s="7">
        <f>SUM(E10,E19)</f>
        <v>15237718514</v>
      </c>
      <c r="F8" s="7">
        <f>C8+D8-E8</f>
        <v>3250054827</v>
      </c>
      <c r="G8" s="7">
        <f>F8-C8</f>
        <v>171619293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1410818702</v>
      </c>
      <c r="D10" s="7">
        <f>SUM(D11:D17)</f>
        <v>14573746041</v>
      </c>
      <c r="E10" s="7">
        <f>SUM(E11:E17)</f>
        <v>14737502342</v>
      </c>
      <c r="F10" s="7">
        <f t="shared" ref="F10:F17" si="0">C10+D10-E10</f>
        <v>1247062401</v>
      </c>
      <c r="G10" s="7">
        <f t="shared" ref="G10:G17" si="1">F10-C10</f>
        <v>-163756301</v>
      </c>
    </row>
    <row r="11" spans="2:7" x14ac:dyDescent="0.2">
      <c r="B11" s="3" t="s">
        <v>6</v>
      </c>
      <c r="C11" s="8">
        <v>424995557</v>
      </c>
      <c r="D11" s="8">
        <v>12063249131</v>
      </c>
      <c r="E11" s="8">
        <v>12096226806</v>
      </c>
      <c r="F11" s="12">
        <f t="shared" si="0"/>
        <v>392017882</v>
      </c>
      <c r="G11" s="12">
        <f t="shared" si="1"/>
        <v>-32977675</v>
      </c>
    </row>
    <row r="12" spans="2:7" x14ac:dyDescent="0.2">
      <c r="B12" s="3" t="s">
        <v>7</v>
      </c>
      <c r="C12" s="8">
        <v>1045077981</v>
      </c>
      <c r="D12" s="8">
        <v>2355460218</v>
      </c>
      <c r="E12" s="8">
        <v>2454569874</v>
      </c>
      <c r="F12" s="12">
        <f t="shared" si="0"/>
        <v>945968325</v>
      </c>
      <c r="G12" s="12">
        <f t="shared" si="1"/>
        <v>-99109656</v>
      </c>
    </row>
    <row r="13" spans="2:7" x14ac:dyDescent="0.2">
      <c r="B13" s="3" t="s">
        <v>8</v>
      </c>
      <c r="C13" s="8">
        <v>45029751</v>
      </c>
      <c r="D13" s="8">
        <v>91139079</v>
      </c>
      <c r="E13" s="8">
        <v>119816172</v>
      </c>
      <c r="F13" s="12">
        <f t="shared" si="0"/>
        <v>16352658</v>
      </c>
      <c r="G13" s="12">
        <f t="shared" si="1"/>
        <v>-28677093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4959797</v>
      </c>
      <c r="D15" s="8">
        <v>55276614</v>
      </c>
      <c r="E15" s="8">
        <v>58019365</v>
      </c>
      <c r="F15" s="12">
        <f t="shared" si="0"/>
        <v>2217046</v>
      </c>
      <c r="G15" s="12">
        <f t="shared" si="1"/>
        <v>-2742751</v>
      </c>
    </row>
    <row r="16" spans="2:7" ht="24" x14ac:dyDescent="0.2">
      <c r="B16" s="3" t="s">
        <v>11</v>
      </c>
      <c r="C16" s="8">
        <v>-110736174</v>
      </c>
      <c r="D16" s="8">
        <v>8574299</v>
      </c>
      <c r="E16" s="8">
        <v>8870125</v>
      </c>
      <c r="F16" s="12">
        <f t="shared" si="0"/>
        <v>-111032000</v>
      </c>
      <c r="G16" s="12">
        <f t="shared" si="1"/>
        <v>-295826</v>
      </c>
    </row>
    <row r="17" spans="1:7" x14ac:dyDescent="0.2">
      <c r="B17" s="3" t="s">
        <v>12</v>
      </c>
      <c r="C17" s="8">
        <v>1491790</v>
      </c>
      <c r="D17" s="8">
        <v>46700</v>
      </c>
      <c r="E17" s="8">
        <v>0</v>
      </c>
      <c r="F17" s="12">
        <f t="shared" si="0"/>
        <v>1538490</v>
      </c>
      <c r="G17" s="12">
        <f t="shared" si="1"/>
        <v>46700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1667616832</v>
      </c>
      <c r="D19" s="7">
        <f>SUM(D20:D28)</f>
        <v>835591766</v>
      </c>
      <c r="E19" s="7">
        <f>SUM(E20:E28)</f>
        <v>500216172</v>
      </c>
      <c r="F19" s="7">
        <f t="shared" ref="F19:F28" si="2">C19+D19-E19</f>
        <v>2002992426</v>
      </c>
      <c r="G19" s="7">
        <f t="shared" ref="G19:G28" si="3">F19-C19</f>
        <v>335375594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2176764062</v>
      </c>
      <c r="D22" s="8">
        <v>603038105</v>
      </c>
      <c r="E22" s="8">
        <v>267236665</v>
      </c>
      <c r="F22" s="12">
        <f t="shared" si="2"/>
        <v>2512565502</v>
      </c>
      <c r="G22" s="12">
        <f t="shared" si="3"/>
        <v>335801440</v>
      </c>
    </row>
    <row r="23" spans="1:7" x14ac:dyDescent="0.2">
      <c r="B23" s="3" t="s">
        <v>18</v>
      </c>
      <c r="C23" s="8">
        <v>1467338776</v>
      </c>
      <c r="D23" s="8">
        <v>130008700</v>
      </c>
      <c r="E23" s="8">
        <v>22344490</v>
      </c>
      <c r="F23" s="12">
        <f t="shared" si="2"/>
        <v>1575002986</v>
      </c>
      <c r="G23" s="12">
        <f t="shared" si="3"/>
        <v>107664210</v>
      </c>
    </row>
    <row r="24" spans="1:7" x14ac:dyDescent="0.2">
      <c r="B24" s="3" t="s">
        <v>19</v>
      </c>
      <c r="C24" s="8">
        <v>42609943</v>
      </c>
      <c r="D24" s="8">
        <v>4721629</v>
      </c>
      <c r="E24" s="8">
        <v>7493</v>
      </c>
      <c r="F24" s="12">
        <f t="shared" si="2"/>
        <v>47324079</v>
      </c>
      <c r="G24" s="12">
        <f t="shared" si="3"/>
        <v>4714136</v>
      </c>
    </row>
    <row r="25" spans="1:7" ht="24" x14ac:dyDescent="0.2">
      <c r="B25" s="3" t="s">
        <v>20</v>
      </c>
      <c r="C25" s="8">
        <v>-2019741363</v>
      </c>
      <c r="D25" s="8">
        <v>97823332</v>
      </c>
      <c r="E25" s="8">
        <v>210627524</v>
      </c>
      <c r="F25" s="12">
        <f t="shared" si="2"/>
        <v>-2132545555</v>
      </c>
      <c r="G25" s="12">
        <f t="shared" si="3"/>
        <v>-112804192</v>
      </c>
    </row>
    <row r="26" spans="1:7" x14ac:dyDescent="0.2">
      <c r="B26" s="3" t="s">
        <v>21</v>
      </c>
      <c r="C26" s="8">
        <v>645414</v>
      </c>
      <c r="D26" s="8">
        <v>0</v>
      </c>
      <c r="E26" s="8">
        <v>0</v>
      </c>
      <c r="F26" s="12">
        <f t="shared" si="2"/>
        <v>645414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7" s="18" customFormat="1" x14ac:dyDescent="0.2"/>
    <row r="34" spans="2:7" s="18" customFormat="1" x14ac:dyDescent="0.2"/>
    <row r="35" spans="2:7" s="18" customFormat="1" x14ac:dyDescent="0.2">
      <c r="B35" s="20" t="s">
        <v>32</v>
      </c>
      <c r="C35" s="20"/>
      <c r="D35" s="20"/>
      <c r="E35" s="20" t="s">
        <v>33</v>
      </c>
      <c r="F35" s="20"/>
      <c r="G35" s="20"/>
    </row>
    <row r="36" spans="2:7" s="18" customFormat="1" x14ac:dyDescent="0.2">
      <c r="B36" s="20" t="s">
        <v>34</v>
      </c>
      <c r="C36" s="20"/>
      <c r="D36" s="20"/>
      <c r="E36" s="20" t="s">
        <v>35</v>
      </c>
      <c r="F36" s="20"/>
      <c r="G36" s="20"/>
    </row>
    <row r="37" spans="2:7" s="18" customFormat="1" x14ac:dyDescent="0.2">
      <c r="B37" s="20" t="s">
        <v>36</v>
      </c>
      <c r="C37" s="20"/>
      <c r="D37" s="20"/>
    </row>
    <row r="38" spans="2:7" s="18" customFormat="1" x14ac:dyDescent="0.2"/>
    <row r="39" spans="2:7" s="18" customFormat="1" x14ac:dyDescent="0.2"/>
    <row r="40" spans="2:7" s="18" customFormat="1" x14ac:dyDescent="0.2"/>
    <row r="41" spans="2:7" s="18" customFormat="1" x14ac:dyDescent="0.2"/>
    <row r="42" spans="2:7" s="18" customFormat="1" x14ac:dyDescent="0.2"/>
    <row r="43" spans="2:7" s="18" customFormat="1" x14ac:dyDescent="0.2"/>
    <row r="44" spans="2:7" s="18" customFormat="1" x14ac:dyDescent="0.2"/>
    <row r="45" spans="2:7" s="18" customFormat="1" x14ac:dyDescent="0.2"/>
    <row r="46" spans="2:7" s="18" customFormat="1" x14ac:dyDescent="0.2"/>
    <row r="47" spans="2:7" s="18" customFormat="1" x14ac:dyDescent="0.2"/>
    <row r="48" spans="2:7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EAA</vt:lpstr>
      <vt:lpstr>EAA!Print_Area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Leticia Piña Minor</cp:lastModifiedBy>
  <cp:lastPrinted>2025-01-31T17:59:18Z</cp:lastPrinted>
  <dcterms:created xsi:type="dcterms:W3CDTF">2019-12-03T19:14:48Z</dcterms:created>
  <dcterms:modified xsi:type="dcterms:W3CDTF">2025-01-31T17:59:20Z</dcterms:modified>
</cp:coreProperties>
</file>